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eceuropaeu.sharepoint.com/teams/GRP-SpecificActionsSteeringCommittees-BMVISADrones/Shared Documents/BMVI SA Drones and Counter drones/Call documents/Amendment to include Frontex/Final Documents and Ares/"/>
    </mc:Choice>
  </mc:AlternateContent>
  <xr:revisionPtr revIDLastSave="14" documentId="13_ncr:1_{B165BD41-F587-4C4B-A2CF-5B09918926FB}" xr6:coauthVersionLast="47" xr6:coauthVersionMax="47" xr10:uidLastSave="{C7C2967F-6ECA-4985-A8ED-97306C444639}"/>
  <bookViews>
    <workbookView xWindow="-120" yWindow="-120" windowWidth="29040" windowHeight="15720" xr2:uid="{00000000-000D-0000-FFFF-FFFF00000000}"/>
  </bookViews>
  <sheets>
    <sheet name="Budget Summary" sheetId="1" r:id="rId1"/>
    <sheet name="WP Activities" sheetId="3" r:id="rId2"/>
  </sheets>
  <definedNames>
    <definedName name="_xlnm.Print_Area" localSheetId="0">'Budget Summary'!$A$1:$C$33</definedName>
    <definedName name="_xlnm.Print_Area" localSheetId="1">'WP Activities'!$A$1:$N$57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3" l="1"/>
  <c r="G40" i="3"/>
  <c r="G31" i="3"/>
  <c r="G22" i="3"/>
  <c r="G13" i="3"/>
  <c r="B22" i="1"/>
  <c r="B21" i="1"/>
  <c r="B20" i="1"/>
  <c r="B19" i="1"/>
  <c r="B18" i="1"/>
  <c r="B17" i="1"/>
  <c r="A18" i="1"/>
  <c r="A19" i="1"/>
  <c r="A20" i="1"/>
  <c r="A21" i="1"/>
  <c r="A22" i="1"/>
  <c r="G8" i="3"/>
  <c r="H8" i="3" s="1"/>
  <c r="G9" i="3"/>
  <c r="H9" i="3" s="1"/>
  <c r="G10" i="3"/>
  <c r="H10" i="3" s="1"/>
  <c r="G11" i="3"/>
  <c r="H11" i="3" s="1"/>
  <c r="A17" i="1"/>
  <c r="C25" i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8" i="3"/>
  <c r="H48" i="3" s="1"/>
  <c r="G47" i="3"/>
  <c r="H47" i="3" s="1"/>
  <c r="G46" i="3"/>
  <c r="H46" i="3" s="1"/>
  <c r="G45" i="3"/>
  <c r="H45" i="3" s="1"/>
  <c r="G44" i="3"/>
  <c r="H44" i="3" s="1"/>
  <c r="G43" i="3"/>
  <c r="H43" i="3" s="1"/>
  <c r="G42" i="3"/>
  <c r="C21" i="1" s="1"/>
  <c r="G41" i="3"/>
  <c r="H41" i="3" s="1"/>
  <c r="G39" i="3"/>
  <c r="H39" i="3" s="1"/>
  <c r="G38" i="3"/>
  <c r="H38" i="3" s="1"/>
  <c r="G37" i="3"/>
  <c r="H37" i="3" s="1"/>
  <c r="G36" i="3"/>
  <c r="H36" i="3" s="1"/>
  <c r="G35" i="3"/>
  <c r="H35" i="3" s="1"/>
  <c r="G34" i="3"/>
  <c r="H34" i="3" s="1"/>
  <c r="G33" i="3"/>
  <c r="G32" i="3"/>
  <c r="H32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H15" i="3" s="1"/>
  <c r="G14" i="3"/>
  <c r="H14" i="3" s="1"/>
  <c r="G6" i="3"/>
  <c r="H6" i="3" s="1"/>
  <c r="G7" i="3"/>
  <c r="H7" i="3" s="1"/>
  <c r="G12" i="3"/>
  <c r="H12" i="3" s="1"/>
  <c r="G5" i="3"/>
  <c r="H5" i="3" s="1"/>
  <c r="H33" i="3" l="1"/>
  <c r="C20" i="1"/>
  <c r="H4" i="3"/>
  <c r="C19" i="1"/>
  <c r="C18" i="1"/>
  <c r="C22" i="1"/>
  <c r="H42" i="3"/>
  <c r="H40" i="3" s="1"/>
  <c r="H13" i="3"/>
  <c r="H22" i="3"/>
  <c r="H31" i="3"/>
  <c r="H49" i="3"/>
  <c r="G4" i="3"/>
  <c r="C17" i="1" s="1"/>
  <c r="C23" i="1" l="1"/>
  <c r="C27" i="1" s="1"/>
  <c r="C29" i="1" s="1"/>
  <c r="C31" i="1" l="1"/>
</calcChain>
</file>

<file path=xl/sharedStrings.xml><?xml version="1.0" encoding="utf-8"?>
<sst xmlns="http://schemas.openxmlformats.org/spreadsheetml/2006/main" count="112" uniqueCount="94">
  <si>
    <t xml:space="preserve">                                                                                                                                                             ANNEX 2 - BUDGET FORM                                                                                                                                                                        </t>
  </si>
  <si>
    <t>Instructions and Suggestions: Member State may provide an additional budget form to complement their application</t>
  </si>
  <si>
    <t>Only this colour cells to fill in by applicant
(Applicable for "Budget Summary" and "WP Activities")</t>
  </si>
  <si>
    <t>Information about the project application for the Specific Action</t>
  </si>
  <si>
    <t>Fund/Instrument</t>
  </si>
  <si>
    <t>&lt;--To fill by applicant</t>
  </si>
  <si>
    <t>Specific Objective</t>
  </si>
  <si>
    <t>Specific Action</t>
  </si>
  <si>
    <t>Reference number of the call</t>
  </si>
  <si>
    <t xml:space="preserve">(Lead) Member State </t>
  </si>
  <si>
    <t xml:space="preserve">Participating Member States (in case of a joint procurement project) </t>
  </si>
  <si>
    <t>Title of the application</t>
  </si>
  <si>
    <t>Activities (Work packages)</t>
  </si>
  <si>
    <t>Title</t>
  </si>
  <si>
    <t>Total eligible cost of the project proposal [incl./excl. VAT,  based on CPR rules Art. 64(1)(c); see also section 2 of the call for expression of interest]</t>
  </si>
  <si>
    <t>Indicate HERE the VAT regime: VAT included / VAT excluded (please choose the applicable regime from the drop-down list)</t>
  </si>
  <si>
    <t>&lt;--automatically calculated - do not input manually</t>
  </si>
  <si>
    <t>Total eligible cost of the project proposal (a)</t>
  </si>
  <si>
    <t>Co-financing rate (max 90%)</t>
  </si>
  <si>
    <r>
      <t xml:space="preserve">Total EU contribution to the project proposal (b)
</t>
    </r>
    <r>
      <rPr>
        <sz val="14"/>
        <color rgb="FF000000"/>
        <rFont val="Calibri"/>
        <family val="2"/>
        <scheme val="minor"/>
      </rPr>
      <t>(b  = max. 90% of a)</t>
    </r>
  </si>
  <si>
    <r>
      <t xml:space="preserve">Technical assistance (c)
</t>
    </r>
    <r>
      <rPr>
        <sz val="14"/>
        <color theme="1"/>
        <rFont val="Calibri"/>
        <family val="2"/>
        <scheme val="minor"/>
      </rPr>
      <t>(c = 6% of b)</t>
    </r>
  </si>
  <si>
    <t>Total EU Contribution to be earmarked to the MS programme (b+c)</t>
  </si>
  <si>
    <t>Co-financing rate</t>
  </si>
  <si>
    <t>&lt;--Please adjust the co-financing rate if needed</t>
  </si>
  <si>
    <t>WP Priority</t>
  </si>
  <si>
    <t>Beneficiary</t>
  </si>
  <si>
    <t>Units</t>
  </si>
  <si>
    <t>Measurement</t>
  </si>
  <si>
    <t>Cost per unit</t>
  </si>
  <si>
    <t>Total Cost</t>
  </si>
  <si>
    <t>Union Contribution</t>
  </si>
  <si>
    <t>Launch of procurement
Date in dd/mm/yy</t>
  </si>
  <si>
    <t xml:space="preserve">Planned awarding
Date in dd/mm/yy </t>
  </si>
  <si>
    <t>Expected delivery
Date in dd/mm/yy</t>
  </si>
  <si>
    <t>To register in TEP
(YES / NO)</t>
  </si>
  <si>
    <t xml:space="preserve">Risk Management </t>
  </si>
  <si>
    <t>Comments</t>
  </si>
  <si>
    <t>YES</t>
  </si>
  <si>
    <t>NO</t>
  </si>
  <si>
    <t>Work package 1</t>
  </si>
  <si>
    <t>wp1</t>
  </si>
  <si>
    <t>Activity  1.1</t>
  </si>
  <si>
    <t>Activity  1.2</t>
  </si>
  <si>
    <t>Activity  1.3</t>
  </si>
  <si>
    <t>Activity  1.4</t>
  </si>
  <si>
    <t>Activity  1.5</t>
  </si>
  <si>
    <t>Activity  1.6</t>
  </si>
  <si>
    <t>Activity  1.7</t>
  </si>
  <si>
    <t>Activity  1.8</t>
  </si>
  <si>
    <t>Work package 2</t>
  </si>
  <si>
    <t>Activity  2.1</t>
  </si>
  <si>
    <t>Activity  2.2</t>
  </si>
  <si>
    <t>Activity  2.3</t>
  </si>
  <si>
    <t>Activity  2.4</t>
  </si>
  <si>
    <t>Activity  2.5</t>
  </si>
  <si>
    <t>Activity  2.6</t>
  </si>
  <si>
    <t>Activity  2.7</t>
  </si>
  <si>
    <t>Activity  2.8</t>
  </si>
  <si>
    <t>Work package 3</t>
  </si>
  <si>
    <t>Activity  3.1</t>
  </si>
  <si>
    <t>Activity  3.2</t>
  </si>
  <si>
    <t>Activity  3.3</t>
  </si>
  <si>
    <t>Activity  3.4</t>
  </si>
  <si>
    <t>Activity  3.5</t>
  </si>
  <si>
    <t>Activity  3.6</t>
  </si>
  <si>
    <t>Activity  3.7</t>
  </si>
  <si>
    <t>Activity  3.8</t>
  </si>
  <si>
    <t>Work package 4</t>
  </si>
  <si>
    <t>Activity  4.1</t>
  </si>
  <si>
    <t>Activity  4.2</t>
  </si>
  <si>
    <t>Activity  4.3</t>
  </si>
  <si>
    <t>Activity  4.4</t>
  </si>
  <si>
    <t>Activity  4.5</t>
  </si>
  <si>
    <t>Activity  4.6</t>
  </si>
  <si>
    <t>Activity  4.7</t>
  </si>
  <si>
    <t>Activity  4.8</t>
  </si>
  <si>
    <t>Work package 5</t>
  </si>
  <si>
    <t>Activity  5.1</t>
  </si>
  <si>
    <t>Activity  5.2</t>
  </si>
  <si>
    <t>Activity  5.3</t>
  </si>
  <si>
    <t>Activity  5.4</t>
  </si>
  <si>
    <t>Activity  5.5</t>
  </si>
  <si>
    <t>Activity  5.6</t>
  </si>
  <si>
    <t>Activity  5.7</t>
  </si>
  <si>
    <t>Activity  5.8</t>
  </si>
  <si>
    <t>Work package 6</t>
  </si>
  <si>
    <t>Activity  6.1</t>
  </si>
  <si>
    <t>Activity  6.2</t>
  </si>
  <si>
    <t>Activity  6.3</t>
  </si>
  <si>
    <t>Activity  6.4</t>
  </si>
  <si>
    <t>Activity  6.5</t>
  </si>
  <si>
    <t>Activity  6.6</t>
  </si>
  <si>
    <t>Activity  6.7</t>
  </si>
  <si>
    <t>Activity  6.8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</si>
</sst>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\ &quot;€&quot;"/>
    <numFmt numFmtId="165" formatCode="d/mm/yyyy;@"/>
    <numFmt numFmtId="166" formatCode="#,##0.00\ &quot;€&quot;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0"/>
      <color rgb="FFFFFFFF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4472C4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43" fontId="0" fillId="0" borderId="0" xfId="0" applyNumberFormat="1" applyAlignment="1" applyProtection="1">
      <alignment vertical="center"/>
      <protection locked="0"/>
    </xf>
    <xf numFmtId="0" fontId="10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0" fontId="0" fillId="0" borderId="2" xfId="0" applyNumberFormat="1" applyBorder="1" applyAlignment="1">
      <alignment vertical="center"/>
    </xf>
    <xf numFmtId="0" fontId="1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44" fontId="1" fillId="0" borderId="9" xfId="1" applyFont="1" applyFill="1" applyBorder="1" applyAlignment="1" applyProtection="1">
      <alignment horizontal="right" vertical="center"/>
    </xf>
    <xf numFmtId="166" fontId="1" fillId="0" borderId="9" xfId="0" applyNumberFormat="1" applyFont="1" applyBorder="1" applyAlignment="1">
      <alignment horizontal="right" vertical="center"/>
    </xf>
    <xf numFmtId="166" fontId="1" fillId="0" borderId="9" xfId="1" applyNumberFormat="1" applyFont="1" applyFill="1" applyBorder="1" applyAlignment="1" applyProtection="1">
      <alignment horizontal="right" vertical="center"/>
    </xf>
    <xf numFmtId="165" fontId="1" fillId="0" borderId="9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66" fontId="0" fillId="0" borderId="9" xfId="0" applyNumberFormat="1" applyBorder="1" applyAlignment="1">
      <alignment horizontal="right" vertical="center"/>
    </xf>
    <xf numFmtId="9" fontId="20" fillId="5" borderId="2" xfId="0" applyNumberFormat="1" applyFont="1" applyFill="1" applyBorder="1" applyAlignment="1" applyProtection="1">
      <alignment vertical="center"/>
      <protection locked="0"/>
    </xf>
    <xf numFmtId="0" fontId="1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1" fillId="6" borderId="9" xfId="0" applyFont="1" applyFill="1" applyBorder="1" applyAlignment="1" applyProtection="1">
      <alignment horizontal="center" vertical="center"/>
      <protection locked="0"/>
    </xf>
    <xf numFmtId="0" fontId="0" fillId="6" borderId="9" xfId="0" applyFill="1" applyBorder="1" applyAlignment="1" applyProtection="1">
      <alignment horizontal="center" vertical="center"/>
      <protection locked="0"/>
    </xf>
    <xf numFmtId="44" fontId="0" fillId="6" borderId="9" xfId="1" applyFont="1" applyFill="1" applyBorder="1" applyAlignment="1" applyProtection="1">
      <alignment horizontal="right" vertical="center"/>
      <protection locked="0"/>
    </xf>
    <xf numFmtId="164" fontId="1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6" borderId="9" xfId="0" applyFont="1" applyFill="1" applyBorder="1" applyAlignment="1" applyProtection="1">
      <alignment horizontal="center" vertical="center" wrapText="1"/>
      <protection locked="0"/>
    </xf>
    <xf numFmtId="165" fontId="0" fillId="6" borderId="9" xfId="0" applyNumberFormat="1" applyFill="1" applyBorder="1" applyAlignment="1" applyProtection="1">
      <alignment horizontal="center" vertical="center"/>
      <protection locked="0"/>
    </xf>
    <xf numFmtId="164" fontId="0" fillId="6" borderId="9" xfId="0" applyNumberFormat="1" applyFill="1" applyBorder="1" applyAlignment="1" applyProtection="1">
      <alignment horizontal="center" vertical="center"/>
      <protection locked="0"/>
    </xf>
    <xf numFmtId="164" fontId="0" fillId="6" borderId="9" xfId="0" applyNumberFormat="1" applyFill="1" applyBorder="1" applyAlignment="1" applyProtection="1">
      <alignment horizontal="center" vertical="center" wrapText="1"/>
      <protection locked="0"/>
    </xf>
    <xf numFmtId="0" fontId="0" fillId="6" borderId="9" xfId="0" applyFill="1" applyBorder="1" applyAlignment="1" applyProtection="1">
      <alignment horizontal="center" vertical="center" wrapText="1"/>
      <protection locked="0"/>
    </xf>
    <xf numFmtId="0" fontId="12" fillId="6" borderId="6" xfId="0" applyFont="1" applyFill="1" applyBorder="1" applyAlignment="1" applyProtection="1">
      <alignment horizontal="center" vertical="center" wrapText="1"/>
      <protection locked="0"/>
    </xf>
    <xf numFmtId="0" fontId="0" fillId="6" borderId="7" xfId="0" applyFill="1" applyBorder="1" applyAlignment="1" applyProtection="1">
      <alignment horizontal="center" vertical="center" wrapText="1"/>
      <protection locked="0"/>
    </xf>
    <xf numFmtId="0" fontId="0" fillId="6" borderId="10" xfId="0" applyFill="1" applyBorder="1" applyAlignment="1" applyProtection="1">
      <alignment horizontal="center" vertical="center" wrapText="1"/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1" fillId="6" borderId="2" xfId="0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1" fillId="6" borderId="0" xfId="0" applyFont="1" applyFill="1" applyAlignment="1">
      <alignment horizontal="left" vertical="center"/>
    </xf>
    <xf numFmtId="0" fontId="0" fillId="6" borderId="0" xfId="0" applyFill="1" applyAlignment="1">
      <alignment horizontal="center" vertical="center" wrapText="1"/>
    </xf>
    <xf numFmtId="44" fontId="5" fillId="0" borderId="2" xfId="1" applyFont="1" applyBorder="1" applyAlignment="1" applyProtection="1">
      <alignment vertical="center"/>
    </xf>
    <xf numFmtId="44" fontId="5" fillId="0" borderId="2" xfId="1" applyFont="1" applyBorder="1" applyAlignment="1" applyProtection="1">
      <alignment horizontal="center" vertical="center"/>
    </xf>
    <xf numFmtId="44" fontId="17" fillId="0" borderId="2" xfId="1" applyFont="1" applyBorder="1" applyAlignment="1" applyProtection="1">
      <alignment vertical="center"/>
    </xf>
    <xf numFmtId="0" fontId="14" fillId="6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</cellXfs>
  <cellStyles count="2">
    <cellStyle name="Currency" xfId="1" builtinId="4"/>
    <cellStyle name="Normal" xfId="0" builtinId="0"/>
  </cellStyles>
  <dxfs count="16">
    <dxf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indexed="64"/>
        </left>
      </border>
      <protection locked="0" hidden="0"/>
    </dxf>
    <dxf>
      <numFmt numFmtId="164" formatCode="#,##0\ &quot;€&quot;"/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  <protection locked="0" hidden="0"/>
    </dxf>
    <dxf>
      <numFmt numFmtId="164" formatCode="#,##0\ &quot;€&quot;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  <protection locked="0" hidden="0"/>
    </dxf>
    <dxf>
      <numFmt numFmtId="164" formatCode="#,##0\ &quot;€&quot;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  <protection locked="0" hidden="0"/>
    </dxf>
    <dxf>
      <numFmt numFmtId="164" formatCode="#,##0\ &quot;€&quot;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  <protection locked="0" hidden="0"/>
    </dxf>
    <dxf>
      <numFmt numFmtId="164" formatCode="#,##0\ &quot;€&quot;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outline="0">
        <right style="thin">
          <color indexed="64"/>
        </right>
      </border>
      <protection locked="0" hidden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outline="0">
        <right style="thin">
          <color indexed="64"/>
        </right>
      </border>
    </dxf>
    <dxf>
      <numFmt numFmtId="164" formatCode="#,##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outline="0">
        <left style="thin">
          <color indexed="64"/>
        </left>
      </border>
    </dxf>
    <dxf>
      <numFmt numFmtId="164" formatCode="#,##0\ &quot;€&quot;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outline="0">
        <left style="thin">
          <color indexed="64"/>
        </left>
      </border>
      <protection locked="0" hidden="0"/>
    </dxf>
    <dxf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  <protection locked="0" hidden="0"/>
    </dxf>
    <dxf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  <protection locked="0" hidden="0"/>
    </dxf>
    <dxf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  <protection locked="0" hidden="0"/>
    </dxf>
    <dxf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outline="0">
        <right style="thin">
          <color indexed="64"/>
        </right>
      </border>
      <protection locked="0" hidden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outline="0">
        <right style="thin">
          <color indexed="64"/>
        </right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271D785-74D7-4ACB-8BAF-02E8FEDD4124}" name="Table3" displayName="Table3" ref="A3:N57" totalsRowShown="0" headerRowDxfId="15" dataDxfId="14">
  <autoFilter ref="A3:N57" xr:uid="{2F7D7158-A98E-440B-8249-A67806395AD3}"/>
  <tableColumns count="14">
    <tableColumn id="1" xr3:uid="{E46B3C2E-02DB-45BA-8C38-9AB59043EDC9}" name="WP Priority" dataDxfId="13"/>
    <tableColumn id="11" xr3:uid="{85F19CB1-C95F-4263-A098-DBEC5C355DE5}" name="Title" dataDxfId="12"/>
    <tableColumn id="2" xr3:uid="{38F3D088-2AE6-4D54-B1C7-F670D68F4F28}" name="Beneficiary" dataDxfId="11"/>
    <tableColumn id="4" xr3:uid="{3026932E-4DBC-4A1B-AF1B-D9C4985904F2}" name="Units" dataDxfId="10"/>
    <tableColumn id="5" xr3:uid="{4C52DC06-EF2B-446E-B890-7382B9F6AF7F}" name="Measurement" dataDxfId="9"/>
    <tableColumn id="6" xr3:uid="{2C9FBFB3-981D-4A44-8F8A-BA2F64ED1D8F}" name="Cost per unit" dataDxfId="8"/>
    <tableColumn id="17" xr3:uid="{259A7BC1-09BB-4E57-BBE2-4921DD943B26}" name="Total Cost" dataDxfId="7"/>
    <tableColumn id="7" xr3:uid="{8BA64682-5A60-42AE-8406-576CFCD79F0F}" name="Union Contribution" dataDxfId="6"/>
    <tableColumn id="12" xr3:uid="{18214578-B4E0-4EBD-90E2-CA08F050A1C9}" name="Launch of procurement_x000a_Date in dd/mm/yy" dataDxfId="5"/>
    <tableColumn id="13" xr3:uid="{8763BDE2-2FDA-4C6B-B3D6-5D932AB4B3D3}" name="Planned awarding_x000a_Date in dd/mm/yy " dataDxfId="4"/>
    <tableColumn id="10" xr3:uid="{F60FE3C6-D2F2-4CCF-9348-CE573D0C95EB}" name="Expected delivery_x000a_Date in dd/mm/yy" dataDxfId="3"/>
    <tableColumn id="14" xr3:uid="{341194AD-F27A-4404-81B0-CB756A9D6FCF}" name="To register in TEP_x000a_(YES / NO)" dataDxfId="2"/>
    <tableColumn id="16" xr3:uid="{D0175119-6A68-48DE-8B1A-8FA8664A01B8}" name="Risk Management " dataDxfId="1"/>
    <tableColumn id="9" xr3:uid="{C5646B00-6D67-4FD2-979E-14504AC81353}" name="Comment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4"/>
  <sheetViews>
    <sheetView tabSelected="1" zoomScale="80" zoomScaleNormal="80" workbookViewId="0">
      <selection activeCell="B22" sqref="B22"/>
    </sheetView>
  </sheetViews>
  <sheetFormatPr defaultColWidth="9.140625" defaultRowHeight="15" x14ac:dyDescent="0.25"/>
  <cols>
    <col min="1" max="1" width="50.85546875" style="5" customWidth="1"/>
    <col min="2" max="2" width="85.42578125" style="5" customWidth="1"/>
    <col min="3" max="3" width="44.5703125" style="5" customWidth="1"/>
    <col min="4" max="4" width="45.85546875" style="5" bestFit="1" customWidth="1"/>
    <col min="5" max="16384" width="9.140625" style="5"/>
  </cols>
  <sheetData>
    <row r="1" spans="1:4" ht="30" customHeight="1" thickBot="1" x14ac:dyDescent="0.3">
      <c r="A1" s="60" t="s">
        <v>0</v>
      </c>
      <c r="B1" s="61"/>
      <c r="C1" s="62"/>
    </row>
    <row r="2" spans="1:4" ht="54.95" customHeight="1" thickBot="1" x14ac:dyDescent="0.3">
      <c r="A2" s="63" t="s">
        <v>1</v>
      </c>
      <c r="B2" s="63"/>
      <c r="C2" s="53" t="s">
        <v>2</v>
      </c>
    </row>
    <row r="3" spans="1:4" ht="27" customHeight="1" thickBot="1" x14ac:dyDescent="0.3">
      <c r="A3" s="58" t="s">
        <v>3</v>
      </c>
      <c r="B3" s="59"/>
      <c r="C3" s="4"/>
    </row>
    <row r="4" spans="1:4" ht="24.75" customHeight="1" thickBot="1" x14ac:dyDescent="0.3">
      <c r="A4" s="22" t="s">
        <v>4</v>
      </c>
      <c r="B4" s="46"/>
      <c r="C4" s="52" t="s">
        <v>5</v>
      </c>
    </row>
    <row r="5" spans="1:4" ht="56.25" customHeight="1" thickBot="1" x14ac:dyDescent="0.3">
      <c r="A5" s="23" t="s">
        <v>6</v>
      </c>
      <c r="B5" s="47"/>
      <c r="C5" s="52" t="s">
        <v>5</v>
      </c>
    </row>
    <row r="6" spans="1:4" ht="15.75" thickBot="1" x14ac:dyDescent="0.3">
      <c r="A6" s="23" t="s">
        <v>7</v>
      </c>
      <c r="B6" s="48"/>
      <c r="C6" s="52" t="s">
        <v>5</v>
      </c>
    </row>
    <row r="7" spans="1:4" ht="16.5" thickBot="1" x14ac:dyDescent="0.3">
      <c r="A7" s="23" t="s">
        <v>8</v>
      </c>
      <c r="B7" s="49"/>
      <c r="C7" s="52" t="s">
        <v>5</v>
      </c>
    </row>
    <row r="8" spans="1:4" ht="19.5" customHeight="1" thickBot="1" x14ac:dyDescent="0.3">
      <c r="A8" s="23" t="s">
        <v>9</v>
      </c>
      <c r="B8" s="50"/>
      <c r="C8" s="52" t="s">
        <v>5</v>
      </c>
    </row>
    <row r="9" spans="1:4" ht="39.950000000000003" customHeight="1" thickBot="1" x14ac:dyDescent="0.3">
      <c r="A9" s="24" t="s">
        <v>10</v>
      </c>
      <c r="B9" s="51"/>
      <c r="C9" s="52" t="s">
        <v>5</v>
      </c>
    </row>
    <row r="10" spans="1:4" ht="26.45" customHeight="1" thickBot="1" x14ac:dyDescent="0.3">
      <c r="A10" s="23" t="s">
        <v>11</v>
      </c>
      <c r="B10" s="51"/>
      <c r="C10" s="52" t="s">
        <v>5</v>
      </c>
    </row>
    <row r="12" spans="1:4" ht="15.75" customHeight="1" x14ac:dyDescent="0.25"/>
    <row r="14" spans="1:4" ht="15" customHeight="1" thickBot="1" x14ac:dyDescent="0.3"/>
    <row r="15" spans="1:4" ht="81.75" customHeight="1" thickBot="1" x14ac:dyDescent="0.3">
      <c r="A15" s="19" t="s">
        <v>12</v>
      </c>
      <c r="B15" s="19" t="s">
        <v>13</v>
      </c>
      <c r="C15" s="20" t="s">
        <v>14</v>
      </c>
      <c r="D15" s="21"/>
    </row>
    <row r="16" spans="1:4" ht="18" customHeight="1" thickBot="1" x14ac:dyDescent="0.3">
      <c r="A16" s="57" t="s">
        <v>15</v>
      </c>
      <c r="B16" s="57"/>
      <c r="C16" s="57"/>
    </row>
    <row r="17" spans="1:4" ht="21.95" customHeight="1" thickBot="1" x14ac:dyDescent="0.3">
      <c r="A17" s="8" t="str">
        <f>'WP Activities'!A4</f>
        <v>Work package 1</v>
      </c>
      <c r="B17" s="8" t="str">
        <f>'WP Activities'!B4</f>
        <v>wp1</v>
      </c>
      <c r="C17" s="56">
        <f>'WP Activities'!G4</f>
        <v>0</v>
      </c>
      <c r="D17" s="9" t="s">
        <v>16</v>
      </c>
    </row>
    <row r="18" spans="1:4" ht="21.95" customHeight="1" thickBot="1" x14ac:dyDescent="0.3">
      <c r="A18" s="10" t="str">
        <f>'WP Activities'!A13</f>
        <v>Work package 2</v>
      </c>
      <c r="B18" s="10">
        <f>'WP Activities'!B13</f>
        <v>0</v>
      </c>
      <c r="C18" s="56">
        <f>'WP Activities'!G13</f>
        <v>0</v>
      </c>
      <c r="D18" s="9" t="s">
        <v>16</v>
      </c>
    </row>
    <row r="19" spans="1:4" ht="21.95" customHeight="1" thickBot="1" x14ac:dyDescent="0.3">
      <c r="A19" s="10" t="str">
        <f>'WP Activities'!A22</f>
        <v>Work package 3</v>
      </c>
      <c r="B19" s="10">
        <f>'WP Activities'!B22</f>
        <v>0</v>
      </c>
      <c r="C19" s="56">
        <f>'WP Activities'!G22</f>
        <v>0</v>
      </c>
      <c r="D19" s="9" t="s">
        <v>16</v>
      </c>
    </row>
    <row r="20" spans="1:4" ht="21.95" customHeight="1" thickBot="1" x14ac:dyDescent="0.3">
      <c r="A20" s="10" t="str">
        <f>'WP Activities'!A31</f>
        <v>Work package 4</v>
      </c>
      <c r="B20" s="10">
        <f>'WP Activities'!B31</f>
        <v>0</v>
      </c>
      <c r="C20" s="56">
        <f>'WP Activities'!G31</f>
        <v>0</v>
      </c>
      <c r="D20" s="9" t="s">
        <v>16</v>
      </c>
    </row>
    <row r="21" spans="1:4" ht="21.95" customHeight="1" thickBot="1" x14ac:dyDescent="0.3">
      <c r="A21" s="10" t="str">
        <f>'WP Activities'!A40</f>
        <v>Work package 5</v>
      </c>
      <c r="B21" s="10">
        <f>'WP Activities'!B40</f>
        <v>0</v>
      </c>
      <c r="C21" s="56">
        <f>'WP Activities'!G40</f>
        <v>0</v>
      </c>
      <c r="D21" s="9" t="s">
        <v>16</v>
      </c>
    </row>
    <row r="22" spans="1:4" ht="21.95" customHeight="1" thickBot="1" x14ac:dyDescent="0.3">
      <c r="A22" s="10" t="str">
        <f>'WP Activities'!A49</f>
        <v>Work package 6</v>
      </c>
      <c r="B22" s="10">
        <f>'WP Activities'!B49</f>
        <v>0</v>
      </c>
      <c r="C22" s="56">
        <f>'WP Activities'!G49</f>
        <v>0</v>
      </c>
      <c r="D22" s="9" t="s">
        <v>16</v>
      </c>
    </row>
    <row r="23" spans="1:4" ht="21.95" customHeight="1" thickBot="1" x14ac:dyDescent="0.3">
      <c r="A23" s="11" t="s">
        <v>17</v>
      </c>
      <c r="B23" s="11"/>
      <c r="C23" s="56">
        <f>SUM(C17:C22)</f>
        <v>0</v>
      </c>
      <c r="D23" s="9" t="s">
        <v>16</v>
      </c>
    </row>
    <row r="24" spans="1:4" ht="15.75" thickBot="1" x14ac:dyDescent="0.3">
      <c r="A24" s="4"/>
      <c r="B24" s="4"/>
      <c r="C24" s="4"/>
      <c r="D24" s="4"/>
    </row>
    <row r="25" spans="1:4" ht="19.5" thickBot="1" x14ac:dyDescent="0.3">
      <c r="A25" s="12" t="s">
        <v>18</v>
      </c>
      <c r="B25" s="12"/>
      <c r="C25" s="13">
        <f>'WP Activities'!G1</f>
        <v>0.9</v>
      </c>
      <c r="D25" s="9" t="s">
        <v>16</v>
      </c>
    </row>
    <row r="26" spans="1:4" ht="15.75" thickBot="1" x14ac:dyDescent="0.3">
      <c r="A26" s="4"/>
      <c r="B26" s="4"/>
      <c r="C26" s="4"/>
      <c r="D26" s="4"/>
    </row>
    <row r="27" spans="1:4" ht="57" thickBot="1" x14ac:dyDescent="0.3">
      <c r="A27" s="14" t="s">
        <v>19</v>
      </c>
      <c r="B27" s="14"/>
      <c r="C27" s="55">
        <f>ROUND(C23*C25, 2)</f>
        <v>0</v>
      </c>
      <c r="D27" s="9" t="s">
        <v>16</v>
      </c>
    </row>
    <row r="28" spans="1:4" ht="19.5" thickBot="1" x14ac:dyDescent="0.3">
      <c r="A28" s="15"/>
      <c r="B28" s="15"/>
      <c r="C28" s="4"/>
      <c r="D28" s="16"/>
    </row>
    <row r="29" spans="1:4" ht="38.25" thickBot="1" x14ac:dyDescent="0.3">
      <c r="A29" s="17" t="s">
        <v>20</v>
      </c>
      <c r="B29" s="17"/>
      <c r="C29" s="55">
        <f>ROUND(C27*0.06, 2)</f>
        <v>0</v>
      </c>
      <c r="D29" s="9" t="s">
        <v>16</v>
      </c>
    </row>
    <row r="30" spans="1:4" ht="15.75" thickBot="1" x14ac:dyDescent="0.3">
      <c r="A30" s="4"/>
      <c r="B30" s="4"/>
      <c r="C30" s="4"/>
      <c r="D30" s="16"/>
    </row>
    <row r="31" spans="1:4" ht="38.25" thickBot="1" x14ac:dyDescent="0.3">
      <c r="A31" s="17" t="s">
        <v>21</v>
      </c>
      <c r="B31" s="18"/>
      <c r="C31" s="54">
        <f>C27+C29</f>
        <v>0</v>
      </c>
      <c r="D31" s="9" t="s">
        <v>16</v>
      </c>
    </row>
    <row r="34" spans="3:3" x14ac:dyDescent="0.25">
      <c r="C34" s="6"/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A16:C16"/>
    <mergeCell ref="A3:B3"/>
    <mergeCell ref="A1:C1"/>
    <mergeCell ref="A2:B2"/>
  </mergeCells>
  <dataValidations count="1">
    <dataValidation type="list" allowBlank="1" showInputMessage="1" showErrorMessage="1" sqref="A16:C16" xr:uid="{EF2D4D3E-CE2A-4202-88C1-DFCEC3C08581}">
      <formula1>"VAT included, VAT excluded"</formula1>
    </dataValidation>
  </dataValidations>
  <pageMargins left="0.70866141732283472" right="0.70866141732283472" top="0.51181102362204722" bottom="0.35433070866141736" header="0.31496062992125984" footer="0.19685039370078741"/>
  <pageSetup scale="64" orientation="landscape" horizontalDpi="90" verticalDpi="90" r:id="rId1"/>
  <headerFooter>
    <oddFooter>&amp;L&amp;F&amp;C&amp;P&amp;R&amp;D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5C6A4-81B9-40CE-9762-5A6259D4B6AA}">
  <sheetPr>
    <pageSetUpPr fitToPage="1"/>
  </sheetPr>
  <dimension ref="A1:Q57"/>
  <sheetViews>
    <sheetView zoomScale="80" zoomScaleNormal="80" workbookViewId="0">
      <pane ySplit="3" topLeftCell="A25" activePane="bottomLeft" state="frozen"/>
      <selection activeCell="J13" sqref="J13"/>
      <selection pane="bottomLeft" activeCell="J62" sqref="J62"/>
    </sheetView>
  </sheetViews>
  <sheetFormatPr defaultColWidth="8.7109375" defaultRowHeight="15" x14ac:dyDescent="0.25"/>
  <cols>
    <col min="1" max="1" width="16.42578125" style="1" bestFit="1" customWidth="1"/>
    <col min="2" max="2" width="27.85546875" style="1" customWidth="1"/>
    <col min="3" max="3" width="30.42578125" style="1" customWidth="1"/>
    <col min="4" max="4" width="14.5703125" style="1" customWidth="1"/>
    <col min="5" max="5" width="19.85546875" style="1" customWidth="1"/>
    <col min="6" max="7" width="16.42578125" style="2" customWidth="1"/>
    <col min="8" max="8" width="16.42578125" style="1" customWidth="1"/>
    <col min="9" max="11" width="12.42578125" style="2" customWidth="1"/>
    <col min="12" max="12" width="10.85546875" style="2" customWidth="1"/>
    <col min="13" max="13" width="32" style="2" customWidth="1"/>
    <col min="14" max="14" width="33.85546875" style="1" customWidth="1"/>
    <col min="15" max="16384" width="8.7109375" style="4"/>
  </cols>
  <sheetData>
    <row r="1" spans="1:17" ht="27" thickBot="1" x14ac:dyDescent="0.3">
      <c r="A1" s="64" t="s">
        <v>0</v>
      </c>
      <c r="B1" s="65"/>
      <c r="C1" s="65"/>
      <c r="D1" s="65"/>
      <c r="E1" s="4"/>
      <c r="F1" s="25" t="s">
        <v>22</v>
      </c>
      <c r="G1" s="34">
        <v>0.9</v>
      </c>
      <c r="H1" s="35" t="s">
        <v>23</v>
      </c>
      <c r="I1" s="36"/>
      <c r="J1" s="36"/>
      <c r="K1" s="4"/>
      <c r="L1" s="4"/>
      <c r="M1" s="4"/>
      <c r="N1" s="4"/>
    </row>
    <row r="2" spans="1:17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7" ht="71.099999999999994" customHeight="1" x14ac:dyDescent="0.25">
      <c r="A3" s="1" t="s">
        <v>24</v>
      </c>
      <c r="B3" s="1" t="s">
        <v>13</v>
      </c>
      <c r="C3" s="1" t="s">
        <v>25</v>
      </c>
      <c r="D3" s="1" t="s">
        <v>26</v>
      </c>
      <c r="E3" s="1" t="s">
        <v>27</v>
      </c>
      <c r="F3" s="1" t="s">
        <v>28</v>
      </c>
      <c r="G3" s="1" t="s">
        <v>29</v>
      </c>
      <c r="H3" s="1" t="s">
        <v>30</v>
      </c>
      <c r="I3" s="26" t="s">
        <v>31</v>
      </c>
      <c r="J3" s="26" t="s">
        <v>32</v>
      </c>
      <c r="K3" s="26" t="s">
        <v>33</v>
      </c>
      <c r="L3" s="26" t="s">
        <v>34</v>
      </c>
      <c r="M3" s="1" t="s">
        <v>35</v>
      </c>
      <c r="N3" s="1" t="s">
        <v>36</v>
      </c>
      <c r="P3" s="7" t="s">
        <v>37</v>
      </c>
      <c r="Q3" s="7" t="s">
        <v>38</v>
      </c>
    </row>
    <row r="4" spans="1:17" x14ac:dyDescent="0.25">
      <c r="A4" s="27" t="s">
        <v>39</v>
      </c>
      <c r="B4" s="37" t="s">
        <v>40</v>
      </c>
      <c r="C4" s="37"/>
      <c r="D4" s="27"/>
      <c r="E4" s="27"/>
      <c r="F4" s="28"/>
      <c r="G4" s="29">
        <f>SUM(G5:G12)</f>
        <v>0</v>
      </c>
      <c r="H4" s="30">
        <f>SUM(H5:H12)</f>
        <v>0</v>
      </c>
      <c r="I4" s="31"/>
      <c r="J4" s="31"/>
      <c r="K4" s="31"/>
      <c r="L4" s="32"/>
      <c r="M4" s="40"/>
      <c r="N4" s="41"/>
    </row>
    <row r="5" spans="1:17" x14ac:dyDescent="0.25">
      <c r="A5" s="3" t="s">
        <v>41</v>
      </c>
      <c r="B5" s="38"/>
      <c r="C5" s="38"/>
      <c r="D5" s="38"/>
      <c r="E5" s="38"/>
      <c r="F5" s="39"/>
      <c r="G5" s="33">
        <f>Table3[[#This Row],[Units]]*Table3[[#This Row],[Cost per unit]]</f>
        <v>0</v>
      </c>
      <c r="H5" s="33">
        <f>ROUND(Table3[[#This Row],[Total Cost]]*$G$1,2)</f>
        <v>0</v>
      </c>
      <c r="I5" s="42"/>
      <c r="J5" s="42"/>
      <c r="K5" s="42"/>
      <c r="L5" s="43"/>
      <c r="M5" s="44"/>
      <c r="N5" s="45"/>
    </row>
    <row r="6" spans="1:17" x14ac:dyDescent="0.25">
      <c r="A6" s="3" t="s">
        <v>42</v>
      </c>
      <c r="B6" s="38"/>
      <c r="C6" s="38"/>
      <c r="D6" s="38"/>
      <c r="E6" s="38"/>
      <c r="F6" s="39"/>
      <c r="G6" s="33">
        <f>Table3[[#This Row],[Units]]*Table3[[#This Row],[Cost per unit]]</f>
        <v>0</v>
      </c>
      <c r="H6" s="33">
        <f>ROUND(Table3[[#This Row],[Total Cost]]*$G$1,2)</f>
        <v>0</v>
      </c>
      <c r="I6" s="42"/>
      <c r="J6" s="42"/>
      <c r="K6" s="42"/>
      <c r="L6" s="43"/>
      <c r="M6" s="44"/>
      <c r="N6" s="45"/>
    </row>
    <row r="7" spans="1:17" x14ac:dyDescent="0.25">
      <c r="A7" s="3" t="s">
        <v>43</v>
      </c>
      <c r="B7" s="38"/>
      <c r="C7" s="38"/>
      <c r="D7" s="38"/>
      <c r="E7" s="38"/>
      <c r="F7" s="39"/>
      <c r="G7" s="33">
        <f>Table3[[#This Row],[Units]]*Table3[[#This Row],[Cost per unit]]</f>
        <v>0</v>
      </c>
      <c r="H7" s="33">
        <f>ROUND(Table3[[#This Row],[Total Cost]]*$G$1,2)</f>
        <v>0</v>
      </c>
      <c r="I7" s="42"/>
      <c r="J7" s="42"/>
      <c r="K7" s="42"/>
      <c r="L7" s="43"/>
      <c r="M7" s="44"/>
      <c r="N7" s="45"/>
    </row>
    <row r="8" spans="1:17" x14ac:dyDescent="0.25">
      <c r="A8" s="3" t="s">
        <v>44</v>
      </c>
      <c r="B8" s="38"/>
      <c r="C8" s="38"/>
      <c r="D8" s="38"/>
      <c r="E8" s="38"/>
      <c r="F8" s="39"/>
      <c r="G8" s="33">
        <f>Table3[[#This Row],[Units]]*Table3[[#This Row],[Cost per unit]]</f>
        <v>0</v>
      </c>
      <c r="H8" s="33">
        <f>ROUND(Table3[[#This Row],[Total Cost]]*$G$1,2)</f>
        <v>0</v>
      </c>
      <c r="I8" s="42"/>
      <c r="J8" s="42"/>
      <c r="K8" s="42"/>
      <c r="L8" s="43"/>
      <c r="M8" s="44"/>
      <c r="N8" s="45"/>
    </row>
    <row r="9" spans="1:17" x14ac:dyDescent="0.25">
      <c r="A9" s="3" t="s">
        <v>45</v>
      </c>
      <c r="B9" s="38"/>
      <c r="C9" s="38"/>
      <c r="D9" s="38"/>
      <c r="E9" s="38"/>
      <c r="F9" s="39"/>
      <c r="G9" s="33">
        <f>Table3[[#This Row],[Units]]*Table3[[#This Row],[Cost per unit]]</f>
        <v>0</v>
      </c>
      <c r="H9" s="33">
        <f>ROUND(Table3[[#This Row],[Total Cost]]*$G$1,2)</f>
        <v>0</v>
      </c>
      <c r="I9" s="42"/>
      <c r="J9" s="42"/>
      <c r="K9" s="42"/>
      <c r="L9" s="43"/>
      <c r="M9" s="44"/>
      <c r="N9" s="45"/>
    </row>
    <row r="10" spans="1:17" x14ac:dyDescent="0.25">
      <c r="A10" s="3" t="s">
        <v>46</v>
      </c>
      <c r="B10" s="38"/>
      <c r="C10" s="38"/>
      <c r="D10" s="38"/>
      <c r="E10" s="38"/>
      <c r="F10" s="39"/>
      <c r="G10" s="33">
        <f>Table3[[#This Row],[Units]]*Table3[[#This Row],[Cost per unit]]</f>
        <v>0</v>
      </c>
      <c r="H10" s="33">
        <f>ROUND(Table3[[#This Row],[Total Cost]]*$G$1,2)</f>
        <v>0</v>
      </c>
      <c r="I10" s="42"/>
      <c r="J10" s="42"/>
      <c r="K10" s="42"/>
      <c r="L10" s="43"/>
      <c r="M10" s="44"/>
      <c r="N10" s="45"/>
    </row>
    <row r="11" spans="1:17" x14ac:dyDescent="0.25">
      <c r="A11" s="3" t="s">
        <v>47</v>
      </c>
      <c r="B11" s="38"/>
      <c r="C11" s="38"/>
      <c r="D11" s="38"/>
      <c r="E11" s="38"/>
      <c r="F11" s="39"/>
      <c r="G11" s="33">
        <f>Table3[[#This Row],[Units]]*Table3[[#This Row],[Cost per unit]]</f>
        <v>0</v>
      </c>
      <c r="H11" s="33">
        <f>ROUND(Table3[[#This Row],[Total Cost]]*$G$1,2)</f>
        <v>0</v>
      </c>
      <c r="I11" s="42"/>
      <c r="J11" s="42"/>
      <c r="K11" s="42"/>
      <c r="L11" s="43"/>
      <c r="M11" s="44"/>
      <c r="N11" s="45"/>
    </row>
    <row r="12" spans="1:17" x14ac:dyDescent="0.25">
      <c r="A12" s="3" t="s">
        <v>48</v>
      </c>
      <c r="B12" s="38"/>
      <c r="C12" s="38"/>
      <c r="D12" s="38"/>
      <c r="E12" s="38"/>
      <c r="F12" s="39"/>
      <c r="G12" s="33">
        <f>Table3[[#This Row],[Units]]*Table3[[#This Row],[Cost per unit]]</f>
        <v>0</v>
      </c>
      <c r="H12" s="33">
        <f>ROUND(Table3[[#This Row],[Total Cost]]*$G$1,2)</f>
        <v>0</v>
      </c>
      <c r="I12" s="42"/>
      <c r="J12" s="42"/>
      <c r="K12" s="42"/>
      <c r="L12" s="43"/>
      <c r="M12" s="44"/>
      <c r="N12" s="45"/>
    </row>
    <row r="13" spans="1:17" x14ac:dyDescent="0.25">
      <c r="A13" s="27" t="s">
        <v>49</v>
      </c>
      <c r="B13" s="37"/>
      <c r="C13" s="37"/>
      <c r="D13" s="27"/>
      <c r="E13" s="27"/>
      <c r="F13" s="28"/>
      <c r="G13" s="29">
        <f>SUM(G14:G21)</f>
        <v>0</v>
      </c>
      <c r="H13" s="30">
        <f>SUM(H14:H21)</f>
        <v>0</v>
      </c>
      <c r="I13" s="31"/>
      <c r="J13" s="31"/>
      <c r="K13" s="31"/>
      <c r="L13" s="32"/>
      <c r="M13" s="40"/>
      <c r="N13" s="41"/>
    </row>
    <row r="14" spans="1:17" x14ac:dyDescent="0.25">
      <c r="A14" s="3" t="s">
        <v>50</v>
      </c>
      <c r="B14" s="38"/>
      <c r="C14" s="38"/>
      <c r="D14" s="38"/>
      <c r="E14" s="38"/>
      <c r="F14" s="39"/>
      <c r="G14" s="33">
        <f>Table3[[#This Row],[Units]]*Table3[[#This Row],[Cost per unit]]</f>
        <v>0</v>
      </c>
      <c r="H14" s="33">
        <f>ROUND(Table3[[#This Row],[Total Cost]]*$G$1,2)</f>
        <v>0</v>
      </c>
      <c r="I14" s="42"/>
      <c r="J14" s="42"/>
      <c r="K14" s="42"/>
      <c r="L14" s="43"/>
      <c r="M14" s="44"/>
      <c r="N14" s="45"/>
    </row>
    <row r="15" spans="1:17" x14ac:dyDescent="0.25">
      <c r="A15" s="3" t="s">
        <v>51</v>
      </c>
      <c r="B15" s="38"/>
      <c r="C15" s="38"/>
      <c r="D15" s="38"/>
      <c r="E15" s="38"/>
      <c r="F15" s="39"/>
      <c r="G15" s="33">
        <f>Table3[[#This Row],[Units]]*Table3[[#This Row],[Cost per unit]]</f>
        <v>0</v>
      </c>
      <c r="H15" s="33">
        <f>ROUND(Table3[[#This Row],[Total Cost]]*$G$1,2)</f>
        <v>0</v>
      </c>
      <c r="I15" s="42"/>
      <c r="J15" s="42"/>
      <c r="K15" s="42"/>
      <c r="L15" s="43"/>
      <c r="M15" s="44"/>
      <c r="N15" s="45"/>
    </row>
    <row r="16" spans="1:17" x14ac:dyDescent="0.25">
      <c r="A16" s="3" t="s">
        <v>52</v>
      </c>
      <c r="B16" s="38"/>
      <c r="C16" s="38"/>
      <c r="D16" s="38"/>
      <c r="E16" s="38"/>
      <c r="F16" s="39"/>
      <c r="G16" s="33">
        <f>Table3[[#This Row],[Units]]*Table3[[#This Row],[Cost per unit]]</f>
        <v>0</v>
      </c>
      <c r="H16" s="33">
        <f>ROUND(Table3[[#This Row],[Total Cost]]*$G$1,2)</f>
        <v>0</v>
      </c>
      <c r="I16" s="42"/>
      <c r="J16" s="42"/>
      <c r="K16" s="42"/>
      <c r="L16" s="43"/>
      <c r="M16" s="44"/>
      <c r="N16" s="45"/>
    </row>
    <row r="17" spans="1:14" x14ac:dyDescent="0.25">
      <c r="A17" s="3" t="s">
        <v>53</v>
      </c>
      <c r="B17" s="38"/>
      <c r="C17" s="38"/>
      <c r="D17" s="38"/>
      <c r="E17" s="38"/>
      <c r="F17" s="39"/>
      <c r="G17" s="33">
        <f>Table3[[#This Row],[Units]]*Table3[[#This Row],[Cost per unit]]</f>
        <v>0</v>
      </c>
      <c r="H17" s="33">
        <f>ROUND(Table3[[#This Row],[Total Cost]]*$G$1,2)</f>
        <v>0</v>
      </c>
      <c r="I17" s="42"/>
      <c r="J17" s="42"/>
      <c r="K17" s="42"/>
      <c r="L17" s="43"/>
      <c r="M17" s="44"/>
      <c r="N17" s="45"/>
    </row>
    <row r="18" spans="1:14" x14ac:dyDescent="0.25">
      <c r="A18" s="3" t="s">
        <v>54</v>
      </c>
      <c r="B18" s="38"/>
      <c r="C18" s="38"/>
      <c r="D18" s="38"/>
      <c r="E18" s="38"/>
      <c r="F18" s="39"/>
      <c r="G18" s="33">
        <f>Table3[[#This Row],[Units]]*Table3[[#This Row],[Cost per unit]]</f>
        <v>0</v>
      </c>
      <c r="H18" s="33">
        <f>ROUND(Table3[[#This Row],[Total Cost]]*$G$1,2)</f>
        <v>0</v>
      </c>
      <c r="I18" s="42"/>
      <c r="J18" s="42"/>
      <c r="K18" s="42"/>
      <c r="L18" s="43"/>
      <c r="M18" s="44"/>
      <c r="N18" s="45"/>
    </row>
    <row r="19" spans="1:14" x14ac:dyDescent="0.25">
      <c r="A19" s="3" t="s">
        <v>55</v>
      </c>
      <c r="B19" s="38"/>
      <c r="C19" s="38"/>
      <c r="D19" s="38"/>
      <c r="E19" s="38"/>
      <c r="F19" s="39"/>
      <c r="G19" s="33">
        <f>Table3[[#This Row],[Units]]*Table3[[#This Row],[Cost per unit]]</f>
        <v>0</v>
      </c>
      <c r="H19" s="33">
        <f>ROUND(Table3[[#This Row],[Total Cost]]*$G$1,2)</f>
        <v>0</v>
      </c>
      <c r="I19" s="42"/>
      <c r="J19" s="42"/>
      <c r="K19" s="42"/>
      <c r="L19" s="43"/>
      <c r="M19" s="44"/>
      <c r="N19" s="45"/>
    </row>
    <row r="20" spans="1:14" x14ac:dyDescent="0.25">
      <c r="A20" s="3" t="s">
        <v>56</v>
      </c>
      <c r="B20" s="38"/>
      <c r="C20" s="38"/>
      <c r="D20" s="38"/>
      <c r="E20" s="38"/>
      <c r="F20" s="39"/>
      <c r="G20" s="33">
        <f>Table3[[#This Row],[Units]]*Table3[[#This Row],[Cost per unit]]</f>
        <v>0</v>
      </c>
      <c r="H20" s="33">
        <f>ROUND(Table3[[#This Row],[Total Cost]]*$G$1,2)</f>
        <v>0</v>
      </c>
      <c r="I20" s="42"/>
      <c r="J20" s="42"/>
      <c r="K20" s="42"/>
      <c r="L20" s="43"/>
      <c r="M20" s="44"/>
      <c r="N20" s="45"/>
    </row>
    <row r="21" spans="1:14" x14ac:dyDescent="0.25">
      <c r="A21" s="3" t="s">
        <v>57</v>
      </c>
      <c r="B21" s="38"/>
      <c r="C21" s="38"/>
      <c r="D21" s="38"/>
      <c r="E21" s="38"/>
      <c r="F21" s="39"/>
      <c r="G21" s="33">
        <f>Table3[[#This Row],[Units]]*Table3[[#This Row],[Cost per unit]]</f>
        <v>0</v>
      </c>
      <c r="H21" s="33">
        <f>ROUND(Table3[[#This Row],[Total Cost]]*$G$1,2)</f>
        <v>0</v>
      </c>
      <c r="I21" s="42"/>
      <c r="J21" s="42"/>
      <c r="K21" s="42"/>
      <c r="L21" s="43"/>
      <c r="M21" s="44"/>
      <c r="N21" s="45"/>
    </row>
    <row r="22" spans="1:14" x14ac:dyDescent="0.25">
      <c r="A22" s="27" t="s">
        <v>58</v>
      </c>
      <c r="B22" s="37"/>
      <c r="C22" s="37"/>
      <c r="D22" s="27"/>
      <c r="E22" s="27"/>
      <c r="F22" s="28"/>
      <c r="G22" s="29">
        <f>SUM(G23:G30)</f>
        <v>0</v>
      </c>
      <c r="H22" s="30">
        <f>SUM(H23:H30)</f>
        <v>0</v>
      </c>
      <c r="I22" s="31"/>
      <c r="J22" s="31"/>
      <c r="K22" s="31"/>
      <c r="L22" s="32"/>
      <c r="M22" s="40"/>
      <c r="N22" s="41"/>
    </row>
    <row r="23" spans="1:14" x14ac:dyDescent="0.25">
      <c r="A23" s="3" t="s">
        <v>59</v>
      </c>
      <c r="B23" s="38"/>
      <c r="C23" s="38"/>
      <c r="D23" s="38"/>
      <c r="E23" s="38"/>
      <c r="F23" s="39"/>
      <c r="G23" s="33">
        <f>Table3[[#This Row],[Units]]*Table3[[#This Row],[Cost per unit]]</f>
        <v>0</v>
      </c>
      <c r="H23" s="33">
        <f>ROUND(Table3[[#This Row],[Total Cost]]*$G$1,2)</f>
        <v>0</v>
      </c>
      <c r="I23" s="42"/>
      <c r="J23" s="42"/>
      <c r="K23" s="42"/>
      <c r="L23" s="43"/>
      <c r="M23" s="44"/>
      <c r="N23" s="45"/>
    </row>
    <row r="24" spans="1:14" x14ac:dyDescent="0.25">
      <c r="A24" s="3" t="s">
        <v>60</v>
      </c>
      <c r="B24" s="38"/>
      <c r="C24" s="38"/>
      <c r="D24" s="38"/>
      <c r="E24" s="38"/>
      <c r="F24" s="39"/>
      <c r="G24" s="33">
        <f>Table3[[#This Row],[Units]]*Table3[[#This Row],[Cost per unit]]</f>
        <v>0</v>
      </c>
      <c r="H24" s="33">
        <f>ROUND(Table3[[#This Row],[Total Cost]]*$G$1,2)</f>
        <v>0</v>
      </c>
      <c r="I24" s="42"/>
      <c r="J24" s="42"/>
      <c r="K24" s="42"/>
      <c r="L24" s="43"/>
      <c r="M24" s="44"/>
      <c r="N24" s="45"/>
    </row>
    <row r="25" spans="1:14" x14ac:dyDescent="0.25">
      <c r="A25" s="3" t="s">
        <v>61</v>
      </c>
      <c r="B25" s="38"/>
      <c r="C25" s="38"/>
      <c r="D25" s="38"/>
      <c r="E25" s="38"/>
      <c r="F25" s="39"/>
      <c r="G25" s="33">
        <f>Table3[[#This Row],[Units]]*Table3[[#This Row],[Cost per unit]]</f>
        <v>0</v>
      </c>
      <c r="H25" s="33">
        <f>ROUND(Table3[[#This Row],[Total Cost]]*$G$1,2)</f>
        <v>0</v>
      </c>
      <c r="I25" s="42"/>
      <c r="J25" s="42"/>
      <c r="K25" s="42"/>
      <c r="L25" s="43"/>
      <c r="M25" s="44"/>
      <c r="N25" s="45"/>
    </row>
    <row r="26" spans="1:14" x14ac:dyDescent="0.25">
      <c r="A26" s="3" t="s">
        <v>62</v>
      </c>
      <c r="B26" s="38"/>
      <c r="C26" s="38"/>
      <c r="D26" s="38"/>
      <c r="E26" s="38"/>
      <c r="F26" s="39"/>
      <c r="G26" s="33">
        <f>Table3[[#This Row],[Units]]*Table3[[#This Row],[Cost per unit]]</f>
        <v>0</v>
      </c>
      <c r="H26" s="33">
        <f>ROUND(Table3[[#This Row],[Total Cost]]*$G$1,2)</f>
        <v>0</v>
      </c>
      <c r="I26" s="42"/>
      <c r="J26" s="42"/>
      <c r="K26" s="42"/>
      <c r="L26" s="43"/>
      <c r="M26" s="44"/>
      <c r="N26" s="45"/>
    </row>
    <row r="27" spans="1:14" x14ac:dyDescent="0.25">
      <c r="A27" s="3" t="s">
        <v>63</v>
      </c>
      <c r="B27" s="38"/>
      <c r="C27" s="38"/>
      <c r="D27" s="38"/>
      <c r="E27" s="38"/>
      <c r="F27" s="39"/>
      <c r="G27" s="33">
        <f>Table3[[#This Row],[Units]]*Table3[[#This Row],[Cost per unit]]</f>
        <v>0</v>
      </c>
      <c r="H27" s="33">
        <f>ROUND(Table3[[#This Row],[Total Cost]]*$G$1,2)</f>
        <v>0</v>
      </c>
      <c r="I27" s="42"/>
      <c r="J27" s="42"/>
      <c r="K27" s="42"/>
      <c r="L27" s="43"/>
      <c r="M27" s="44"/>
      <c r="N27" s="45"/>
    </row>
    <row r="28" spans="1:14" x14ac:dyDescent="0.25">
      <c r="A28" s="3" t="s">
        <v>64</v>
      </c>
      <c r="B28" s="38"/>
      <c r="C28" s="38"/>
      <c r="D28" s="38"/>
      <c r="E28" s="38"/>
      <c r="F28" s="39"/>
      <c r="G28" s="33">
        <f>Table3[[#This Row],[Units]]*Table3[[#This Row],[Cost per unit]]</f>
        <v>0</v>
      </c>
      <c r="H28" s="33">
        <f>ROUND(Table3[[#This Row],[Total Cost]]*$G$1,2)</f>
        <v>0</v>
      </c>
      <c r="I28" s="42"/>
      <c r="J28" s="42"/>
      <c r="K28" s="42"/>
      <c r="L28" s="43"/>
      <c r="M28" s="44"/>
      <c r="N28" s="45"/>
    </row>
    <row r="29" spans="1:14" x14ac:dyDescent="0.25">
      <c r="A29" s="3" t="s">
        <v>65</v>
      </c>
      <c r="B29" s="38"/>
      <c r="C29" s="38"/>
      <c r="D29" s="38"/>
      <c r="E29" s="38"/>
      <c r="F29" s="39"/>
      <c r="G29" s="33">
        <f>Table3[[#This Row],[Units]]*Table3[[#This Row],[Cost per unit]]</f>
        <v>0</v>
      </c>
      <c r="H29" s="33">
        <f>ROUND(Table3[[#This Row],[Total Cost]]*$G$1,2)</f>
        <v>0</v>
      </c>
      <c r="I29" s="42"/>
      <c r="J29" s="42"/>
      <c r="K29" s="42"/>
      <c r="L29" s="43"/>
      <c r="M29" s="44"/>
      <c r="N29" s="45"/>
    </row>
    <row r="30" spans="1:14" x14ac:dyDescent="0.25">
      <c r="A30" s="3" t="s">
        <v>66</v>
      </c>
      <c r="B30" s="38"/>
      <c r="C30" s="38"/>
      <c r="D30" s="38"/>
      <c r="E30" s="38"/>
      <c r="F30" s="39"/>
      <c r="G30" s="33">
        <f>Table3[[#This Row],[Units]]*Table3[[#This Row],[Cost per unit]]</f>
        <v>0</v>
      </c>
      <c r="H30" s="33">
        <f>ROUND(Table3[[#This Row],[Total Cost]]*$G$1,2)</f>
        <v>0</v>
      </c>
      <c r="I30" s="42"/>
      <c r="J30" s="42"/>
      <c r="K30" s="42"/>
      <c r="L30" s="43"/>
      <c r="M30" s="44"/>
      <c r="N30" s="45"/>
    </row>
    <row r="31" spans="1:14" x14ac:dyDescent="0.25">
      <c r="A31" s="27" t="s">
        <v>67</v>
      </c>
      <c r="B31" s="37"/>
      <c r="C31" s="37"/>
      <c r="D31" s="27"/>
      <c r="E31" s="27"/>
      <c r="F31" s="28"/>
      <c r="G31" s="29">
        <f>SUM(G32:G39)</f>
        <v>0</v>
      </c>
      <c r="H31" s="30">
        <f>SUM(H32:H39)</f>
        <v>0</v>
      </c>
      <c r="I31" s="31"/>
      <c r="J31" s="31"/>
      <c r="K31" s="31"/>
      <c r="L31" s="32"/>
      <c r="M31" s="40"/>
      <c r="N31" s="41"/>
    </row>
    <row r="32" spans="1:14" x14ac:dyDescent="0.25">
      <c r="A32" s="3" t="s">
        <v>68</v>
      </c>
      <c r="B32" s="38"/>
      <c r="C32" s="38"/>
      <c r="D32" s="38"/>
      <c r="E32" s="38"/>
      <c r="F32" s="39"/>
      <c r="G32" s="33">
        <f>Table3[[#This Row],[Units]]*Table3[[#This Row],[Cost per unit]]</f>
        <v>0</v>
      </c>
      <c r="H32" s="33">
        <f>ROUND(Table3[[#This Row],[Total Cost]]*$G$1,2)</f>
        <v>0</v>
      </c>
      <c r="I32" s="42"/>
      <c r="J32" s="42"/>
      <c r="K32" s="42"/>
      <c r="L32" s="43"/>
      <c r="M32" s="44"/>
      <c r="N32" s="45"/>
    </row>
    <row r="33" spans="1:14" x14ac:dyDescent="0.25">
      <c r="A33" s="3" t="s">
        <v>69</v>
      </c>
      <c r="B33" s="38"/>
      <c r="C33" s="38"/>
      <c r="D33" s="38"/>
      <c r="E33" s="38"/>
      <c r="F33" s="39"/>
      <c r="G33" s="33">
        <f>Table3[[#This Row],[Units]]*Table3[[#This Row],[Cost per unit]]</f>
        <v>0</v>
      </c>
      <c r="H33" s="33">
        <f>ROUND(Table3[[#This Row],[Total Cost]]*$G$1,2)</f>
        <v>0</v>
      </c>
      <c r="I33" s="42"/>
      <c r="J33" s="42"/>
      <c r="K33" s="42"/>
      <c r="L33" s="43"/>
      <c r="M33" s="44"/>
      <c r="N33" s="45"/>
    </row>
    <row r="34" spans="1:14" x14ac:dyDescent="0.25">
      <c r="A34" s="3" t="s">
        <v>70</v>
      </c>
      <c r="B34" s="38"/>
      <c r="C34" s="38"/>
      <c r="D34" s="38"/>
      <c r="E34" s="38"/>
      <c r="F34" s="39"/>
      <c r="G34" s="33">
        <f>Table3[[#This Row],[Units]]*Table3[[#This Row],[Cost per unit]]</f>
        <v>0</v>
      </c>
      <c r="H34" s="33">
        <f>ROUND(Table3[[#This Row],[Total Cost]]*$G$1,2)</f>
        <v>0</v>
      </c>
      <c r="I34" s="42"/>
      <c r="J34" s="42"/>
      <c r="K34" s="42"/>
      <c r="L34" s="43"/>
      <c r="M34" s="44"/>
      <c r="N34" s="45"/>
    </row>
    <row r="35" spans="1:14" x14ac:dyDescent="0.25">
      <c r="A35" s="3" t="s">
        <v>71</v>
      </c>
      <c r="B35" s="38"/>
      <c r="C35" s="38"/>
      <c r="D35" s="38"/>
      <c r="E35" s="38"/>
      <c r="F35" s="39"/>
      <c r="G35" s="33">
        <f>Table3[[#This Row],[Units]]*Table3[[#This Row],[Cost per unit]]</f>
        <v>0</v>
      </c>
      <c r="H35" s="33">
        <f>ROUND(Table3[[#This Row],[Total Cost]]*$G$1,2)</f>
        <v>0</v>
      </c>
      <c r="I35" s="42"/>
      <c r="J35" s="42"/>
      <c r="K35" s="42"/>
      <c r="L35" s="43"/>
      <c r="M35" s="44"/>
      <c r="N35" s="45"/>
    </row>
    <row r="36" spans="1:14" x14ac:dyDescent="0.25">
      <c r="A36" s="3" t="s">
        <v>72</v>
      </c>
      <c r="B36" s="38"/>
      <c r="C36" s="38"/>
      <c r="D36" s="38"/>
      <c r="E36" s="38"/>
      <c r="F36" s="39"/>
      <c r="G36" s="33">
        <f>Table3[[#This Row],[Units]]*Table3[[#This Row],[Cost per unit]]</f>
        <v>0</v>
      </c>
      <c r="H36" s="33">
        <f>ROUND(Table3[[#This Row],[Total Cost]]*$G$1,2)</f>
        <v>0</v>
      </c>
      <c r="I36" s="42"/>
      <c r="J36" s="42"/>
      <c r="K36" s="42"/>
      <c r="L36" s="43"/>
      <c r="M36" s="44"/>
      <c r="N36" s="45"/>
    </row>
    <row r="37" spans="1:14" x14ac:dyDescent="0.25">
      <c r="A37" s="3" t="s">
        <v>73</v>
      </c>
      <c r="B37" s="38"/>
      <c r="C37" s="38"/>
      <c r="D37" s="38"/>
      <c r="E37" s="38"/>
      <c r="F37" s="39"/>
      <c r="G37" s="33">
        <f>Table3[[#This Row],[Units]]*Table3[[#This Row],[Cost per unit]]</f>
        <v>0</v>
      </c>
      <c r="H37" s="33">
        <f>ROUND(Table3[[#This Row],[Total Cost]]*$G$1,2)</f>
        <v>0</v>
      </c>
      <c r="I37" s="42"/>
      <c r="J37" s="42"/>
      <c r="K37" s="42"/>
      <c r="L37" s="43"/>
      <c r="M37" s="44"/>
      <c r="N37" s="45"/>
    </row>
    <row r="38" spans="1:14" x14ac:dyDescent="0.25">
      <c r="A38" s="3" t="s">
        <v>74</v>
      </c>
      <c r="B38" s="38"/>
      <c r="C38" s="38"/>
      <c r="D38" s="38"/>
      <c r="E38" s="38"/>
      <c r="F38" s="39"/>
      <c r="G38" s="33">
        <f>Table3[[#This Row],[Units]]*Table3[[#This Row],[Cost per unit]]</f>
        <v>0</v>
      </c>
      <c r="H38" s="33">
        <f>ROUND(Table3[[#This Row],[Total Cost]]*$G$1,2)</f>
        <v>0</v>
      </c>
      <c r="I38" s="42"/>
      <c r="J38" s="42"/>
      <c r="K38" s="42"/>
      <c r="L38" s="43"/>
      <c r="M38" s="44"/>
      <c r="N38" s="45"/>
    </row>
    <row r="39" spans="1:14" x14ac:dyDescent="0.25">
      <c r="A39" s="3" t="s">
        <v>75</v>
      </c>
      <c r="B39" s="38"/>
      <c r="C39" s="38"/>
      <c r="D39" s="38"/>
      <c r="E39" s="38"/>
      <c r="F39" s="39"/>
      <c r="G39" s="33">
        <f>Table3[[#This Row],[Units]]*Table3[[#This Row],[Cost per unit]]</f>
        <v>0</v>
      </c>
      <c r="H39" s="33">
        <f>ROUND(Table3[[#This Row],[Total Cost]]*$G$1,2)</f>
        <v>0</v>
      </c>
      <c r="I39" s="42"/>
      <c r="J39" s="42"/>
      <c r="K39" s="42"/>
      <c r="L39" s="43"/>
      <c r="M39" s="44"/>
      <c r="N39" s="45"/>
    </row>
    <row r="40" spans="1:14" x14ac:dyDescent="0.25">
      <c r="A40" s="27" t="s">
        <v>76</v>
      </c>
      <c r="B40" s="37"/>
      <c r="C40" s="37"/>
      <c r="D40" s="27"/>
      <c r="E40" s="27"/>
      <c r="F40" s="28"/>
      <c r="G40" s="29">
        <f>SUM(G41:G48)</f>
        <v>0</v>
      </c>
      <c r="H40" s="30">
        <f>SUM(H41:H48)</f>
        <v>0</v>
      </c>
      <c r="I40" s="31"/>
      <c r="J40" s="31"/>
      <c r="K40" s="31"/>
      <c r="L40" s="32"/>
      <c r="M40" s="40"/>
      <c r="N40" s="41"/>
    </row>
    <row r="41" spans="1:14" x14ac:dyDescent="0.25">
      <c r="A41" s="3" t="s">
        <v>77</v>
      </c>
      <c r="B41" s="38"/>
      <c r="C41" s="38"/>
      <c r="D41" s="38"/>
      <c r="E41" s="38"/>
      <c r="F41" s="39"/>
      <c r="G41" s="33">
        <f>Table3[[#This Row],[Units]]*Table3[[#This Row],[Cost per unit]]</f>
        <v>0</v>
      </c>
      <c r="H41" s="33">
        <f>ROUND(Table3[[#This Row],[Total Cost]]*$G$1,2)</f>
        <v>0</v>
      </c>
      <c r="I41" s="42"/>
      <c r="J41" s="42"/>
      <c r="K41" s="42"/>
      <c r="L41" s="43"/>
      <c r="M41" s="44"/>
      <c r="N41" s="45"/>
    </row>
    <row r="42" spans="1:14" x14ac:dyDescent="0.25">
      <c r="A42" s="3" t="s">
        <v>78</v>
      </c>
      <c r="B42" s="38"/>
      <c r="C42" s="38"/>
      <c r="D42" s="38"/>
      <c r="E42" s="38"/>
      <c r="F42" s="39"/>
      <c r="G42" s="33">
        <f>Table3[[#This Row],[Units]]*Table3[[#This Row],[Cost per unit]]</f>
        <v>0</v>
      </c>
      <c r="H42" s="33">
        <f>ROUND(Table3[[#This Row],[Total Cost]]*$G$1,2)</f>
        <v>0</v>
      </c>
      <c r="I42" s="42"/>
      <c r="J42" s="42"/>
      <c r="K42" s="42"/>
      <c r="L42" s="43"/>
      <c r="M42" s="44"/>
      <c r="N42" s="45"/>
    </row>
    <row r="43" spans="1:14" x14ac:dyDescent="0.25">
      <c r="A43" s="3" t="s">
        <v>79</v>
      </c>
      <c r="B43" s="38"/>
      <c r="C43" s="38"/>
      <c r="D43" s="38"/>
      <c r="E43" s="38"/>
      <c r="F43" s="39"/>
      <c r="G43" s="33">
        <f>Table3[[#This Row],[Units]]*Table3[[#This Row],[Cost per unit]]</f>
        <v>0</v>
      </c>
      <c r="H43" s="33">
        <f>ROUND(Table3[[#This Row],[Total Cost]]*$G$1,2)</f>
        <v>0</v>
      </c>
      <c r="I43" s="42"/>
      <c r="J43" s="42"/>
      <c r="K43" s="42"/>
      <c r="L43" s="43"/>
      <c r="M43" s="44"/>
      <c r="N43" s="45"/>
    </row>
    <row r="44" spans="1:14" x14ac:dyDescent="0.25">
      <c r="A44" s="3" t="s">
        <v>80</v>
      </c>
      <c r="B44" s="38"/>
      <c r="C44" s="38"/>
      <c r="D44" s="38"/>
      <c r="E44" s="38"/>
      <c r="F44" s="39"/>
      <c r="G44" s="33">
        <f>Table3[[#This Row],[Units]]*Table3[[#This Row],[Cost per unit]]</f>
        <v>0</v>
      </c>
      <c r="H44" s="33">
        <f>ROUND(Table3[[#This Row],[Total Cost]]*$G$1,2)</f>
        <v>0</v>
      </c>
      <c r="I44" s="42"/>
      <c r="J44" s="42"/>
      <c r="K44" s="42"/>
      <c r="L44" s="43"/>
      <c r="M44" s="44"/>
      <c r="N44" s="45"/>
    </row>
    <row r="45" spans="1:14" x14ac:dyDescent="0.25">
      <c r="A45" s="3" t="s">
        <v>81</v>
      </c>
      <c r="B45" s="38"/>
      <c r="C45" s="38"/>
      <c r="D45" s="38"/>
      <c r="E45" s="38"/>
      <c r="F45" s="39"/>
      <c r="G45" s="33">
        <f>Table3[[#This Row],[Units]]*Table3[[#This Row],[Cost per unit]]</f>
        <v>0</v>
      </c>
      <c r="H45" s="33">
        <f>ROUND(Table3[[#This Row],[Total Cost]]*$G$1,2)</f>
        <v>0</v>
      </c>
      <c r="I45" s="42"/>
      <c r="J45" s="42"/>
      <c r="K45" s="42"/>
      <c r="L45" s="43"/>
      <c r="M45" s="44"/>
      <c r="N45" s="45"/>
    </row>
    <row r="46" spans="1:14" x14ac:dyDescent="0.25">
      <c r="A46" s="3" t="s">
        <v>82</v>
      </c>
      <c r="B46" s="38"/>
      <c r="C46" s="38"/>
      <c r="D46" s="38"/>
      <c r="E46" s="38"/>
      <c r="F46" s="39"/>
      <c r="G46" s="33">
        <f>Table3[[#This Row],[Units]]*Table3[[#This Row],[Cost per unit]]</f>
        <v>0</v>
      </c>
      <c r="H46" s="33">
        <f>ROUND(Table3[[#This Row],[Total Cost]]*$G$1,2)</f>
        <v>0</v>
      </c>
      <c r="I46" s="42"/>
      <c r="J46" s="42"/>
      <c r="K46" s="42"/>
      <c r="L46" s="43"/>
      <c r="M46" s="44"/>
      <c r="N46" s="45"/>
    </row>
    <row r="47" spans="1:14" x14ac:dyDescent="0.25">
      <c r="A47" s="3" t="s">
        <v>83</v>
      </c>
      <c r="B47" s="38"/>
      <c r="C47" s="38"/>
      <c r="D47" s="38"/>
      <c r="E47" s="38"/>
      <c r="F47" s="39"/>
      <c r="G47" s="33">
        <f>Table3[[#This Row],[Units]]*Table3[[#This Row],[Cost per unit]]</f>
        <v>0</v>
      </c>
      <c r="H47" s="33">
        <f>ROUND(Table3[[#This Row],[Total Cost]]*$G$1,2)</f>
        <v>0</v>
      </c>
      <c r="I47" s="42"/>
      <c r="J47" s="42"/>
      <c r="K47" s="42"/>
      <c r="L47" s="43"/>
      <c r="M47" s="44"/>
      <c r="N47" s="45"/>
    </row>
    <row r="48" spans="1:14" x14ac:dyDescent="0.25">
      <c r="A48" s="3" t="s">
        <v>84</v>
      </c>
      <c r="B48" s="38"/>
      <c r="C48" s="38"/>
      <c r="D48" s="38"/>
      <c r="E48" s="38"/>
      <c r="F48" s="39"/>
      <c r="G48" s="33">
        <f>Table3[[#This Row],[Units]]*Table3[[#This Row],[Cost per unit]]</f>
        <v>0</v>
      </c>
      <c r="H48" s="33">
        <f>ROUND(Table3[[#This Row],[Total Cost]]*$G$1,2)</f>
        <v>0</v>
      </c>
      <c r="I48" s="42"/>
      <c r="J48" s="42"/>
      <c r="K48" s="42"/>
      <c r="L48" s="43"/>
      <c r="M48" s="44"/>
      <c r="N48" s="45"/>
    </row>
    <row r="49" spans="1:14" x14ac:dyDescent="0.25">
      <c r="A49" s="27" t="s">
        <v>85</v>
      </c>
      <c r="B49" s="37"/>
      <c r="C49" s="37"/>
      <c r="D49" s="27"/>
      <c r="E49" s="27"/>
      <c r="F49" s="28"/>
      <c r="G49" s="29">
        <f>SUM(G50:G57)</f>
        <v>0</v>
      </c>
      <c r="H49" s="30">
        <f>SUM(H50:H57)</f>
        <v>0</v>
      </c>
      <c r="I49" s="31"/>
      <c r="J49" s="31"/>
      <c r="K49" s="31"/>
      <c r="L49" s="32"/>
      <c r="M49" s="40"/>
      <c r="N49" s="41"/>
    </row>
    <row r="50" spans="1:14" x14ac:dyDescent="0.25">
      <c r="A50" s="3" t="s">
        <v>86</v>
      </c>
      <c r="B50" s="38"/>
      <c r="C50" s="38"/>
      <c r="D50" s="38"/>
      <c r="E50" s="38"/>
      <c r="F50" s="39"/>
      <c r="G50" s="33">
        <f>Table3[[#This Row],[Units]]*Table3[[#This Row],[Cost per unit]]</f>
        <v>0</v>
      </c>
      <c r="H50" s="33">
        <f>ROUND(Table3[[#This Row],[Total Cost]]*$G$1,2)</f>
        <v>0</v>
      </c>
      <c r="I50" s="42"/>
      <c r="J50" s="42"/>
      <c r="K50" s="42"/>
      <c r="L50" s="43"/>
      <c r="M50" s="44"/>
      <c r="N50" s="45"/>
    </row>
    <row r="51" spans="1:14" x14ac:dyDescent="0.25">
      <c r="A51" s="3" t="s">
        <v>87</v>
      </c>
      <c r="B51" s="38"/>
      <c r="C51" s="38"/>
      <c r="D51" s="38"/>
      <c r="E51" s="38"/>
      <c r="F51" s="39"/>
      <c r="G51" s="33">
        <f>Table3[[#This Row],[Units]]*Table3[[#This Row],[Cost per unit]]</f>
        <v>0</v>
      </c>
      <c r="H51" s="33">
        <f>ROUND(Table3[[#This Row],[Total Cost]]*$G$1,2)</f>
        <v>0</v>
      </c>
      <c r="I51" s="42"/>
      <c r="J51" s="42"/>
      <c r="K51" s="42"/>
      <c r="L51" s="43"/>
      <c r="M51" s="44"/>
      <c r="N51" s="45"/>
    </row>
    <row r="52" spans="1:14" x14ac:dyDescent="0.25">
      <c r="A52" s="3" t="s">
        <v>88</v>
      </c>
      <c r="B52" s="38"/>
      <c r="C52" s="38"/>
      <c r="D52" s="38"/>
      <c r="E52" s="38"/>
      <c r="F52" s="39"/>
      <c r="G52" s="33">
        <f>Table3[[#This Row],[Units]]*Table3[[#This Row],[Cost per unit]]</f>
        <v>0</v>
      </c>
      <c r="H52" s="33">
        <f>ROUND(Table3[[#This Row],[Total Cost]]*$G$1,2)</f>
        <v>0</v>
      </c>
      <c r="I52" s="42"/>
      <c r="J52" s="42"/>
      <c r="K52" s="42"/>
      <c r="L52" s="43"/>
      <c r="M52" s="44"/>
      <c r="N52" s="45"/>
    </row>
    <row r="53" spans="1:14" x14ac:dyDescent="0.25">
      <c r="A53" s="3" t="s">
        <v>89</v>
      </c>
      <c r="B53" s="38"/>
      <c r="C53" s="38"/>
      <c r="D53" s="38"/>
      <c r="E53" s="38"/>
      <c r="F53" s="39"/>
      <c r="G53" s="33">
        <f>Table3[[#This Row],[Units]]*Table3[[#This Row],[Cost per unit]]</f>
        <v>0</v>
      </c>
      <c r="H53" s="33">
        <f>ROUND(Table3[[#This Row],[Total Cost]]*$G$1,2)</f>
        <v>0</v>
      </c>
      <c r="I53" s="42"/>
      <c r="J53" s="42"/>
      <c r="K53" s="42"/>
      <c r="L53" s="43"/>
      <c r="M53" s="44"/>
      <c r="N53" s="45"/>
    </row>
    <row r="54" spans="1:14" x14ac:dyDescent="0.25">
      <c r="A54" s="3" t="s">
        <v>90</v>
      </c>
      <c r="B54" s="38"/>
      <c r="C54" s="38"/>
      <c r="D54" s="38"/>
      <c r="E54" s="38"/>
      <c r="F54" s="39"/>
      <c r="G54" s="33">
        <f>Table3[[#This Row],[Units]]*Table3[[#This Row],[Cost per unit]]</f>
        <v>0</v>
      </c>
      <c r="H54" s="33">
        <f>ROUND(Table3[[#This Row],[Total Cost]]*$G$1,2)</f>
        <v>0</v>
      </c>
      <c r="I54" s="42"/>
      <c r="J54" s="42"/>
      <c r="K54" s="42"/>
      <c r="L54" s="43"/>
      <c r="M54" s="44"/>
      <c r="N54" s="45"/>
    </row>
    <row r="55" spans="1:14" x14ac:dyDescent="0.25">
      <c r="A55" s="3" t="s">
        <v>91</v>
      </c>
      <c r="B55" s="38"/>
      <c r="C55" s="38"/>
      <c r="D55" s="38"/>
      <c r="E55" s="38"/>
      <c r="F55" s="39"/>
      <c r="G55" s="33">
        <f>Table3[[#This Row],[Units]]*Table3[[#This Row],[Cost per unit]]</f>
        <v>0</v>
      </c>
      <c r="H55" s="33">
        <f>ROUND(Table3[[#This Row],[Total Cost]]*$G$1,2)</f>
        <v>0</v>
      </c>
      <c r="I55" s="42"/>
      <c r="J55" s="42"/>
      <c r="K55" s="42"/>
      <c r="L55" s="43"/>
      <c r="M55" s="44"/>
      <c r="N55" s="45"/>
    </row>
    <row r="56" spans="1:14" x14ac:dyDescent="0.25">
      <c r="A56" s="3" t="s">
        <v>92</v>
      </c>
      <c r="B56" s="38"/>
      <c r="C56" s="38"/>
      <c r="D56" s="38"/>
      <c r="E56" s="38"/>
      <c r="F56" s="39"/>
      <c r="G56" s="33">
        <f>Table3[[#This Row],[Units]]*Table3[[#This Row],[Cost per unit]]</f>
        <v>0</v>
      </c>
      <c r="H56" s="33">
        <f>ROUND(Table3[[#This Row],[Total Cost]]*$G$1,2)</f>
        <v>0</v>
      </c>
      <c r="I56" s="42"/>
      <c r="J56" s="42"/>
      <c r="K56" s="42"/>
      <c r="L56" s="43"/>
      <c r="M56" s="44"/>
      <c r="N56" s="45"/>
    </row>
    <row r="57" spans="1:14" x14ac:dyDescent="0.25">
      <c r="A57" s="3" t="s">
        <v>93</v>
      </c>
      <c r="B57" s="38"/>
      <c r="C57" s="38"/>
      <c r="D57" s="38"/>
      <c r="E57" s="38"/>
      <c r="F57" s="39"/>
      <c r="G57" s="33">
        <f>Table3[[#This Row],[Units]]*Table3[[#This Row],[Cost per unit]]</f>
        <v>0</v>
      </c>
      <c r="H57" s="33">
        <f>ROUND(Table3[[#This Row],[Total Cost]]*$G$1,2)</f>
        <v>0</v>
      </c>
      <c r="I57" s="42"/>
      <c r="J57" s="42"/>
      <c r="K57" s="42"/>
      <c r="L57" s="43"/>
      <c r="M57" s="44"/>
      <c r="N57" s="45"/>
    </row>
  </sheetData>
  <sheetProtection sheet="1" objects="1" scenarios="1"/>
  <mergeCells count="1">
    <mergeCell ref="A1:D1"/>
  </mergeCells>
  <phoneticPr fontId="11" type="noConversion"/>
  <dataValidations count="1">
    <dataValidation type="list" allowBlank="1" showInputMessage="1" showErrorMessage="1" sqref="L4:L57" xr:uid="{7FE607A7-BCCB-47D1-964B-40AFBAD4CF8A}">
      <formula1>$P$3:$Q$3</formula1>
    </dataValidation>
  </dataValidations>
  <pageMargins left="0.70866141732283472" right="0.70866141732283472" top="0.51181102362204722" bottom="0.35433070866141736" header="0.31496062992125984" footer="0.19685039370078741"/>
  <pageSetup scale="44" orientation="landscape" verticalDpi="0" r:id="rId1"/>
  <headerFooter>
    <oddFooter>&amp;L&amp;F&amp;C&amp;P&amp;R&amp;D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C_ARES_DATE_TRANSFERRED xmlns="108149fd-2745-4244-9e5f-eaf314e13bfc" xsi:nil="true"/>
    <EC_ARES_TRANSFERRED_BY xmlns="108149fd-2745-4244-9e5f-eaf314e13bfc" xsi:nil="true"/>
    <EC_ARES_NUMBER xmlns="108149fd-2745-4244-9e5f-eaf314e13bfc">
      <Url xsi:nil="true"/>
      <Description xsi:nil="true"/>
    </EC_ARES_NUMB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0B059C6ACA8640B7D87D4F91075817" ma:contentTypeVersion="6" ma:contentTypeDescription="Create a new document." ma:contentTypeScope="" ma:versionID="f03fb74c7efc62e94d2f40f43636739d">
  <xsd:schema xmlns:xsd="http://www.w3.org/2001/XMLSchema" xmlns:xs="http://www.w3.org/2001/XMLSchema" xmlns:p="http://schemas.microsoft.com/office/2006/metadata/properties" xmlns:ns2="364c2fc0-46a3-4652-9110-74f3511d52ae" xmlns:ns3="108149fd-2745-4244-9e5f-eaf314e13bfc" targetNamespace="http://schemas.microsoft.com/office/2006/metadata/properties" ma:root="true" ma:fieldsID="146c9cbb493149a87dad0498765d7ffa" ns2:_="" ns3:_="">
    <xsd:import namespace="364c2fc0-46a3-4652-9110-74f3511d52ae"/>
    <xsd:import namespace="108149fd-2745-4244-9e5f-eaf314e13b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EC_ARES_NUMBER" minOccurs="0"/>
                <xsd:element ref="ns3:EC_ARES_DATE_TRANSFERRED" minOccurs="0"/>
                <xsd:element ref="ns3:EC_ARES_TRANSFERRED_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c2fc0-46a3-4652-9110-74f3511d52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8149fd-2745-4244-9e5f-eaf314e13bfc" elementFormDefault="qualified">
    <xsd:import namespace="http://schemas.microsoft.com/office/2006/documentManagement/types"/>
    <xsd:import namespace="http://schemas.microsoft.com/office/infopath/2007/PartnerControls"/>
    <xsd:element name="EC_ARES_NUMBER" ma:index="11" nillable="true" ma:displayName="Ares Number" ma:format="Hyperlink" ma:hidden="true" ma:internalName="EC_ARES_NUMBER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C_ARES_DATE_TRANSFERRED" ma:index="12" nillable="true" ma:displayName="Transferred to Ares" ma:format="DateTime" ma:hidden="true" ma:internalName="EC_ARES_DATE_TRANSFERRED">
      <xsd:simpleType>
        <xsd:restriction base="dms:DateTime"/>
      </xsd:simpleType>
    </xsd:element>
    <xsd:element name="EC_ARES_TRANSFERRED_BY" ma:index="13" nillable="true" ma:displayName="Transferred By" ma:hidden="true" ma:internalName="EC_ARES_TRANSFERRED_B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C4D146-D109-4CFB-A8FD-952AD68D82CD}">
  <ds:schemaRefs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364c2fc0-46a3-4652-9110-74f3511d52a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1B938CB-C12D-4627-8FE3-6196900FD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5607A1-8623-4A7C-8C2C-23BECC9CE8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Budget Summary</vt:lpstr>
      <vt:lpstr>WP Activities</vt:lpstr>
      <vt:lpstr>'Budget Summary'!Print_Area</vt:lpstr>
      <vt:lpstr>'WP Activities'!Print_Area</vt:lpstr>
    </vt:vector>
  </TitlesOfParts>
  <Manager/>
  <Company>European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FLONNEAU Anne (HOME)</dc:creator>
  <cp:keywords/>
  <dc:description/>
  <cp:lastModifiedBy>HEREDIA Jorge (HOME)</cp:lastModifiedBy>
  <cp:revision/>
  <dcterms:created xsi:type="dcterms:W3CDTF">2021-10-27T08:36:12Z</dcterms:created>
  <dcterms:modified xsi:type="dcterms:W3CDTF">2026-03-02T12:44:55Z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0x0101003C0B059C6ACA8640B7D87D4F91075817</vt:lpwstr>
  </property>
  <property fmtid="{D5CDD505-2E9C-101B-9397-08002B2CF9AE}" pid="3" name="MSIP_Label_6bd9ddd1-4d20-43f6-abfa-fc3c07406f94_Enabled">
    <vt:lpwstr>true</vt:lpwstr>
  </property>
  <property fmtid="{D5CDD505-2E9C-101B-9397-08002B2CF9AE}" pid="4" name="MSIP_Label_6bd9ddd1-4d20-43f6-abfa-fc3c07406f94_SetDate">
    <vt:lpwstr>2023-02-23T14:54:26Z</vt:lpwstr>
  </property>
  <property fmtid="{D5CDD505-2E9C-101B-9397-08002B2CF9AE}" pid="5" name="MSIP_Label_6bd9ddd1-4d20-43f6-abfa-fc3c07406f94_Method">
    <vt:lpwstr>Standard</vt:lpwstr>
  </property>
  <property fmtid="{D5CDD505-2E9C-101B-9397-08002B2CF9AE}" pid="6" name="MSIP_Label_6bd9ddd1-4d20-43f6-abfa-fc3c07406f94_Name">
    <vt:lpwstr>Commission Use</vt:lpwstr>
  </property>
  <property fmtid="{D5CDD505-2E9C-101B-9397-08002B2CF9AE}" pid="7" name="MSIP_Label_6bd9ddd1-4d20-43f6-abfa-fc3c07406f94_SiteId">
    <vt:lpwstr>b24c8b06-522c-46fe-9080-70926f8dddb1</vt:lpwstr>
  </property>
  <property fmtid="{D5CDD505-2E9C-101B-9397-08002B2CF9AE}" pid="8" name="MSIP_Label_6bd9ddd1-4d20-43f6-abfa-fc3c07406f94_ActionId">
    <vt:lpwstr>bed5ff60-6bc5-4c40-9315-300e1573b005</vt:lpwstr>
  </property>
  <property fmtid="{D5CDD505-2E9C-101B-9397-08002B2CF9AE}" pid="9" name="MSIP_Label_6bd9ddd1-4d20-43f6-abfa-fc3c07406f94_ContentBits">
    <vt:lpwstr>0</vt:lpwstr>
  </property>
</Properties>
</file>